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DB5D8FF7-D341-4CAE-9C83-6E87EBCEB017}" xr6:coauthVersionLast="45" xr6:coauthVersionMax="45" xr10:uidLastSave="{00000000-0000-0000-0000-000000000000}"/>
  <bookViews>
    <workbookView xWindow="28245" yWindow="3915" windowWidth="17175" windowHeight="15435" activeTab="1" xr2:uid="{00000000-000D-0000-FFFF-FFFF00000000}"/>
  </bookViews>
  <sheets>
    <sheet name="Old Machine" sheetId="3" r:id="rId1"/>
    <sheet name="New Machin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1" i="4"/>
  <c r="B13" i="4" s="1"/>
  <c r="B12" i="3" l="1"/>
  <c r="B11" i="3"/>
  <c r="B13" i="3" s="1"/>
</calcChain>
</file>

<file path=xl/sharedStrings.xml><?xml version="1.0" encoding="utf-8"?>
<sst xmlns="http://schemas.openxmlformats.org/spreadsheetml/2006/main" count="34" uniqueCount="18">
  <si>
    <t>ATCF1</t>
  </si>
  <si>
    <t>ATCF2</t>
  </si>
  <si>
    <t>ATCF3</t>
  </si>
  <si>
    <t>ATCF4</t>
  </si>
  <si>
    <t>ATCF5</t>
  </si>
  <si>
    <t>NPV</t>
  </si>
  <si>
    <t>rate</t>
  </si>
  <si>
    <t>AE</t>
  </si>
  <si>
    <t>formulas</t>
  </si>
  <si>
    <t>Acquisition cost</t>
  </si>
  <si>
    <t>Salvage value</t>
  </si>
  <si>
    <t>IRR</t>
  </si>
  <si>
    <t>data</t>
  </si>
  <si>
    <t xml:space="preserve"> '=-Vo+PV(rate,nper,pmt)+Vn/(1+b3)^5'</t>
  </si>
  <si>
    <t xml:space="preserve"> '=IRR(b4:b10)</t>
  </si>
  <si>
    <t xml:space="preserve"> '=pmt(rate,nper,NPV)'</t>
  </si>
  <si>
    <t>Table 13.13 Brown and Round Doughnuts (old machine)</t>
  </si>
  <si>
    <t>Table 13.17 Brown and Round Doughnuts (new machine)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</si>
</sst>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9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D20" sqref="D20"/>
    </sheetView>
  </sheetViews>
  <sheetFormatPr defaultRowHeight="15" x14ac:dyDescent="0.25"/>
  <cols>
    <col min="1" max="1" width="15.85546875" customWidth="1"/>
    <col min="2" max="2" width="10.5703125" bestFit="1" customWidth="1"/>
  </cols>
  <sheetData>
    <row r="1" spans="1:3" ht="15.75" x14ac:dyDescent="0.25">
      <c r="A1" s="4" t="s">
        <v>16</v>
      </c>
    </row>
    <row r="2" spans="1:3" x14ac:dyDescent="0.25">
      <c r="A2" s="5"/>
      <c r="B2" s="5" t="s">
        <v>12</v>
      </c>
      <c r="C2" s="5" t="s">
        <v>8</v>
      </c>
    </row>
    <row r="3" spans="1:3" x14ac:dyDescent="0.25">
      <c r="A3" t="s">
        <v>6</v>
      </c>
      <c r="B3">
        <v>0.1</v>
      </c>
    </row>
    <row r="4" spans="1:3" x14ac:dyDescent="0.25">
      <c r="A4" t="s">
        <v>9</v>
      </c>
      <c r="B4" s="3">
        <v>-32994</v>
      </c>
    </row>
    <row r="5" spans="1:3" x14ac:dyDescent="0.25">
      <c r="A5" t="s">
        <v>0</v>
      </c>
      <c r="B5" s="3">
        <v>14998</v>
      </c>
    </row>
    <row r="6" spans="1:3" x14ac:dyDescent="0.25">
      <c r="A6" t="s">
        <v>1</v>
      </c>
      <c r="B6" s="3">
        <v>14998</v>
      </c>
    </row>
    <row r="7" spans="1:3" x14ac:dyDescent="0.25">
      <c r="A7" t="s">
        <v>2</v>
      </c>
      <c r="B7" s="3">
        <v>11988</v>
      </c>
    </row>
    <row r="8" spans="1:3" x14ac:dyDescent="0.25">
      <c r="A8" t="s">
        <v>3</v>
      </c>
      <c r="B8" s="3">
        <v>9000</v>
      </c>
    </row>
    <row r="9" spans="1:3" x14ac:dyDescent="0.25">
      <c r="A9" t="s">
        <v>4</v>
      </c>
      <c r="B9" s="3">
        <v>9000</v>
      </c>
    </row>
    <row r="10" spans="1:3" x14ac:dyDescent="0.25">
      <c r="A10" t="s">
        <v>10</v>
      </c>
      <c r="B10" s="3">
        <v>8000</v>
      </c>
    </row>
    <row r="11" spans="1:3" x14ac:dyDescent="0.25">
      <c r="A11" t="s">
        <v>5</v>
      </c>
      <c r="B11">
        <f>B4+NPV(B3,B5:B9)+B10/(1+B3)^5</f>
        <v>18745.132200358887</v>
      </c>
      <c r="C11" t="s">
        <v>13</v>
      </c>
    </row>
    <row r="12" spans="1:3" x14ac:dyDescent="0.25">
      <c r="A12" t="s">
        <v>11</v>
      </c>
      <c r="B12" s="2">
        <f>IRR(B4:B10)</f>
        <v>0.30172911565585281</v>
      </c>
      <c r="C12" t="s">
        <v>14</v>
      </c>
    </row>
    <row r="13" spans="1:3" x14ac:dyDescent="0.25">
      <c r="A13" t="s">
        <v>7</v>
      </c>
      <c r="B13" s="1">
        <f>PMT(B3,5,B11)</f>
        <v>-4944.9186516191367</v>
      </c>
      <c r="C1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tabSelected="1" workbookViewId="0">
      <selection activeCell="E5" sqref="E5"/>
    </sheetView>
  </sheetViews>
  <sheetFormatPr defaultRowHeight="15" x14ac:dyDescent="0.25"/>
  <cols>
    <col min="1" max="1" width="18.7109375" customWidth="1"/>
    <col min="2" max="2" width="11.7109375" customWidth="1"/>
  </cols>
  <sheetData>
    <row r="1" spans="1:3" ht="15.75" x14ac:dyDescent="0.25">
      <c r="A1" s="4" t="s">
        <v>17</v>
      </c>
    </row>
    <row r="2" spans="1:3" x14ac:dyDescent="0.25">
      <c r="B2" s="5" t="s">
        <v>12</v>
      </c>
      <c r="C2" s="5" t="s">
        <v>8</v>
      </c>
    </row>
    <row r="3" spans="1:3" x14ac:dyDescent="0.25">
      <c r="A3" t="s">
        <v>6</v>
      </c>
      <c r="B3">
        <v>0.1</v>
      </c>
    </row>
    <row r="4" spans="1:3" x14ac:dyDescent="0.25">
      <c r="A4" t="s">
        <v>9</v>
      </c>
      <c r="B4" s="3">
        <v>-100000</v>
      </c>
    </row>
    <row r="5" spans="1:3" x14ac:dyDescent="0.25">
      <c r="A5" t="s">
        <v>0</v>
      </c>
      <c r="B5" s="3">
        <v>24000</v>
      </c>
    </row>
    <row r="6" spans="1:3" x14ac:dyDescent="0.25">
      <c r="A6" t="s">
        <v>1</v>
      </c>
      <c r="B6" s="3">
        <v>31200</v>
      </c>
    </row>
    <row r="7" spans="1:3" x14ac:dyDescent="0.25">
      <c r="A7" t="s">
        <v>2</v>
      </c>
      <c r="B7" s="3">
        <v>28140</v>
      </c>
    </row>
    <row r="8" spans="1:3" x14ac:dyDescent="0.25">
      <c r="A8" t="s">
        <v>3</v>
      </c>
      <c r="B8" s="3">
        <v>27664</v>
      </c>
    </row>
    <row r="9" spans="1:3" x14ac:dyDescent="0.25">
      <c r="A9" t="s">
        <v>4</v>
      </c>
      <c r="B9" s="3">
        <v>30664</v>
      </c>
    </row>
    <row r="10" spans="1:3" x14ac:dyDescent="0.25">
      <c r="A10" t="s">
        <v>10</v>
      </c>
      <c r="B10" s="3">
        <v>33666</v>
      </c>
    </row>
    <row r="11" spans="1:3" x14ac:dyDescent="0.25">
      <c r="A11" t="s">
        <v>5</v>
      </c>
      <c r="B11">
        <f>B4+NPV(B3,B5:B9)+B10/(1+B3)^5</f>
        <v>27584.057224109085</v>
      </c>
      <c r="C11" t="s">
        <v>13</v>
      </c>
    </row>
    <row r="12" spans="1:3" x14ac:dyDescent="0.25">
      <c r="A12" t="s">
        <v>11</v>
      </c>
      <c r="B12" s="2">
        <f>IRR(B4:B10)</f>
        <v>0.18006157429832093</v>
      </c>
      <c r="C12" t="s">
        <v>14</v>
      </c>
    </row>
    <row r="13" spans="1:3" x14ac:dyDescent="0.25">
      <c r="A13" t="s">
        <v>7</v>
      </c>
      <c r="B13" s="1">
        <f>PMT(B3,5,B11)</f>
        <v>-7276.604805818075</v>
      </c>
      <c r="C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Machine</vt:lpstr>
      <vt:lpstr>New Machine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Taylor, Julie</cp:lastModifiedBy>
  <dcterms:created xsi:type="dcterms:W3CDTF">2018-06-04T13:44:50Z</dcterms:created>
  <dcterms:modified xsi:type="dcterms:W3CDTF">2019-10-10T17:55:32Z</dcterms:modified>
</cp:coreProperties>
</file>